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2"/>
  </bookViews>
  <sheets>
    <sheet name="Budget 2015" sheetId="1" r:id="rId1"/>
    <sheet name="Indtægter" sheetId="2" r:id="rId2"/>
    <sheet name="Udgifter" sheetId="3" r:id="rId3"/>
  </sheets>
  <definedNames/>
  <calcPr fullCalcOnLoad="1"/>
</workbook>
</file>

<file path=xl/sharedStrings.xml><?xml version="1.0" encoding="utf-8"?>
<sst xmlns="http://schemas.openxmlformats.org/spreadsheetml/2006/main" count="113" uniqueCount="83">
  <si>
    <t>Museet for Varde By og Omegn</t>
  </si>
  <si>
    <t>Entre</t>
  </si>
  <si>
    <t>Indtægter</t>
  </si>
  <si>
    <t>Renter</t>
  </si>
  <si>
    <t>Kommunetilskud, ordinært</t>
  </si>
  <si>
    <t>Kommunetilskud, ref. Løn</t>
  </si>
  <si>
    <t>Ikke offentlige tilskud</t>
  </si>
  <si>
    <t>Statstilskud, ordinært</t>
  </si>
  <si>
    <t>Statstilskud, øvrige + lønref.</t>
  </si>
  <si>
    <t>Udgifter</t>
  </si>
  <si>
    <t>Personale</t>
  </si>
  <si>
    <t>Lokaler</t>
  </si>
  <si>
    <t>Samlinger</t>
  </si>
  <si>
    <t>Erhvervelser</t>
  </si>
  <si>
    <t>Konservering</t>
  </si>
  <si>
    <t>Udstillinger</t>
  </si>
  <si>
    <t>Administration</t>
  </si>
  <si>
    <t>Arkæologi</t>
  </si>
  <si>
    <t>Kioskvirksomhed, køb</t>
  </si>
  <si>
    <t>Indtægter i alt</t>
  </si>
  <si>
    <t>Udgifter i alt</t>
  </si>
  <si>
    <t xml:space="preserve">Kr. </t>
  </si>
  <si>
    <t>Kr.</t>
  </si>
  <si>
    <t>Lokaler ikke tilskudsberettigede</t>
  </si>
  <si>
    <t>Kioskvirksomhed, salg</t>
  </si>
  <si>
    <t>Ikke offentlige tilskud, indtægtsdækket virksomhed</t>
  </si>
  <si>
    <t xml:space="preserve">Anden formidling </t>
  </si>
  <si>
    <t>INDTÆGTER</t>
  </si>
  <si>
    <t>Entreindtægter ( kto 60 )</t>
  </si>
  <si>
    <t>Kirkepladsen</t>
  </si>
  <si>
    <t>Tirpitz</t>
  </si>
  <si>
    <t>Artilleri</t>
  </si>
  <si>
    <t xml:space="preserve">Nymindegab </t>
  </si>
  <si>
    <t>Ravmuseet</t>
  </si>
  <si>
    <t>Øvrige</t>
  </si>
  <si>
    <t>Kiosk, virksomhed ( kto 82 )</t>
  </si>
  <si>
    <t xml:space="preserve">Kirkepladsen </t>
  </si>
  <si>
    <t>Nymindegab</t>
  </si>
  <si>
    <t>Netsalg og lagerregulering</t>
  </si>
  <si>
    <t>Indtægtsdækket virksomhed ( kto 91 )</t>
  </si>
  <si>
    <t>Udstillingshonorar 3 årsværk á 500.000</t>
  </si>
  <si>
    <t>Markedsføring</t>
  </si>
  <si>
    <t>Husleje</t>
  </si>
  <si>
    <t>UDGIFTER</t>
  </si>
  <si>
    <t>kto. navn</t>
  </si>
  <si>
    <t xml:space="preserve">konto nr. </t>
  </si>
  <si>
    <t>Beløb</t>
  </si>
  <si>
    <t>Rengøringsartikler, Vask</t>
  </si>
  <si>
    <t>Vedligeholdelse</t>
  </si>
  <si>
    <t>Værktøj - Redskaber</t>
  </si>
  <si>
    <t>Tekn. Anlæg, Tyveri, Brand M.V</t>
  </si>
  <si>
    <t>Øvrige Anskaffelser</t>
  </si>
  <si>
    <t>Transport</t>
  </si>
  <si>
    <t>Sanitære inst. + Have</t>
  </si>
  <si>
    <t>Tekn. Repr. og Vedligehold</t>
  </si>
  <si>
    <t>Entreprenør- og håndværker</t>
  </si>
  <si>
    <t>Skatter, Afgifter og Forsikr.</t>
  </si>
  <si>
    <t>I alt</t>
  </si>
  <si>
    <t>Inventar</t>
  </si>
  <si>
    <t>Bøger, Tidsskrifter M.V</t>
  </si>
  <si>
    <t>Administrative tjenesteydelser</t>
  </si>
  <si>
    <t>Undersøgelser og Erhvervelser</t>
  </si>
  <si>
    <t>Forbrugsvarer</t>
  </si>
  <si>
    <t>Video, Lydbilleder M.V</t>
  </si>
  <si>
    <t>Forsikring M.V</t>
  </si>
  <si>
    <t>Anden formidlingsvirksomhed</t>
  </si>
  <si>
    <t>Kontorartikler</t>
  </si>
  <si>
    <t>Intern repræsentation</t>
  </si>
  <si>
    <t>Ekstern repræsentation</t>
  </si>
  <si>
    <t>Maskiner M.V</t>
  </si>
  <si>
    <t>Porto, Ekspeditionsgebyr</t>
  </si>
  <si>
    <t>Adm. Tjeneste incl. moms</t>
  </si>
  <si>
    <t>Anlæg, Maskiner + Rep.Vedligeh.</t>
  </si>
  <si>
    <t>Skatter, Afgifter, Forsikring</t>
  </si>
  <si>
    <t>IT</t>
  </si>
  <si>
    <t>Kirkepl.</t>
  </si>
  <si>
    <t>Magasin</t>
  </si>
  <si>
    <t>Vandtårnet</t>
  </si>
  <si>
    <t>Lejeudgifter</t>
  </si>
  <si>
    <t>Budget 2015</t>
  </si>
  <si>
    <t>BUDGET 2015</t>
  </si>
  <si>
    <t>Arkæologi 3 årsværk á 500.000</t>
  </si>
  <si>
    <t>Flygtningemuseum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</si>
</sst>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0"/>
    <numFmt numFmtId="176" formatCode="#,##0.0"/>
    <numFmt numFmtId="177" formatCode="_ * #,##0_ ;_ * \-#,##0_ ;_ * &quot;-&quot;??_ ;_ @_ 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u val="double"/>
      <sz val="11"/>
      <name val="Calibri"/>
      <family val="2"/>
    </font>
    <font>
      <u val="doub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15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177" fontId="0" fillId="0" borderId="0" xfId="15" applyNumberFormat="1" applyFont="1" applyAlignment="1">
      <alignment/>
    </xf>
    <xf numFmtId="177" fontId="0" fillId="0" borderId="10" xfId="15" applyNumberFormat="1" applyFont="1" applyBorder="1" applyAlignment="1">
      <alignment/>
    </xf>
    <xf numFmtId="177" fontId="0" fillId="0" borderId="11" xfId="15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48" fillId="0" borderId="0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F15" sqref="F15"/>
    </sheetView>
  </sheetViews>
  <sheetFormatPr defaultColWidth="9.140625" defaultRowHeight="12.75"/>
  <cols>
    <col min="1" max="1" width="5.421875" style="0" customWidth="1"/>
    <col min="4" max="4" width="19.00390625" style="0" customWidth="1"/>
    <col min="6" max="6" width="14.00390625" style="0" bestFit="1" customWidth="1"/>
  </cols>
  <sheetData>
    <row r="2" ht="18">
      <c r="C2" s="5" t="s">
        <v>0</v>
      </c>
    </row>
    <row r="3" ht="64.5" customHeight="1"/>
    <row r="4" ht="12.75">
      <c r="B4" s="4" t="s">
        <v>79</v>
      </c>
    </row>
    <row r="7" ht="12.75">
      <c r="B7" s="4" t="s">
        <v>2</v>
      </c>
    </row>
    <row r="8" spans="1:6" ht="12.75">
      <c r="A8">
        <v>60</v>
      </c>
      <c r="B8" t="s">
        <v>1</v>
      </c>
      <c r="F8" s="2">
        <v>1000000</v>
      </c>
    </row>
    <row r="9" spans="1:6" ht="12.75">
      <c r="A9">
        <v>72</v>
      </c>
      <c r="B9" t="s">
        <v>3</v>
      </c>
      <c r="F9" s="2">
        <v>0</v>
      </c>
    </row>
    <row r="10" spans="1:6" ht="12.75">
      <c r="A10">
        <v>82</v>
      </c>
      <c r="B10" t="s">
        <v>24</v>
      </c>
      <c r="F10" s="2">
        <v>600000</v>
      </c>
    </row>
    <row r="11" spans="1:6" ht="12.75">
      <c r="A11">
        <v>90</v>
      </c>
      <c r="B11" t="s">
        <v>4</v>
      </c>
      <c r="F11" s="2">
        <v>6500000</v>
      </c>
    </row>
    <row r="12" spans="1:6" ht="12.75">
      <c r="A12">
        <v>90</v>
      </c>
      <c r="B12" t="s">
        <v>5</v>
      </c>
      <c r="F12" s="2">
        <v>550000</v>
      </c>
    </row>
    <row r="13" spans="1:6" ht="12.75">
      <c r="A13">
        <v>91</v>
      </c>
      <c r="B13" t="s">
        <v>6</v>
      </c>
      <c r="F13" s="2">
        <v>100000</v>
      </c>
    </row>
    <row r="14" spans="1:6" ht="12.75">
      <c r="A14">
        <v>91</v>
      </c>
      <c r="B14" t="s">
        <v>25</v>
      </c>
      <c r="F14" s="2">
        <v>3800000</v>
      </c>
    </row>
    <row r="15" spans="1:6" ht="12.75">
      <c r="A15">
        <v>99</v>
      </c>
      <c r="B15" t="s">
        <v>7</v>
      </c>
      <c r="F15" s="2">
        <v>2500000</v>
      </c>
    </row>
    <row r="16" spans="1:6" ht="12.75">
      <c r="A16">
        <v>99</v>
      </c>
      <c r="B16" t="s">
        <v>8</v>
      </c>
      <c r="F16" s="3">
        <v>250000</v>
      </c>
    </row>
    <row r="17" spans="2:6" ht="12.75">
      <c r="B17" s="4" t="s">
        <v>19</v>
      </c>
      <c r="E17" s="1" t="s">
        <v>21</v>
      </c>
      <c r="F17" s="3">
        <f>SUM(F8:F16)</f>
        <v>15300000</v>
      </c>
    </row>
    <row r="18" ht="12.75">
      <c r="F18" s="2"/>
    </row>
    <row r="19" ht="12.75">
      <c r="F19" s="2"/>
    </row>
    <row r="20" spans="2:6" ht="12.75">
      <c r="B20" s="4" t="s">
        <v>9</v>
      </c>
      <c r="F20" s="2"/>
    </row>
    <row r="21" spans="1:6" ht="12.75">
      <c r="A21">
        <v>22</v>
      </c>
      <c r="B21" t="s">
        <v>10</v>
      </c>
      <c r="F21" s="2">
        <v>10950000</v>
      </c>
    </row>
    <row r="22" spans="1:6" ht="12.75">
      <c r="A22">
        <v>28</v>
      </c>
      <c r="B22" t="s">
        <v>11</v>
      </c>
      <c r="F22" s="2">
        <v>950000</v>
      </c>
    </row>
    <row r="23" spans="1:6" ht="12.75">
      <c r="A23">
        <v>32</v>
      </c>
      <c r="B23" t="s">
        <v>12</v>
      </c>
      <c r="F23" s="2">
        <v>50000</v>
      </c>
    </row>
    <row r="24" spans="1:6" ht="12.75">
      <c r="A24">
        <v>38</v>
      </c>
      <c r="B24" t="s">
        <v>13</v>
      </c>
      <c r="F24" s="2">
        <v>50000</v>
      </c>
    </row>
    <row r="25" spans="1:6" ht="12.75">
      <c r="A25">
        <v>44</v>
      </c>
      <c r="B25" t="s">
        <v>14</v>
      </c>
      <c r="F25" s="2">
        <v>10000</v>
      </c>
    </row>
    <row r="26" spans="1:6" ht="12.75">
      <c r="A26">
        <v>50</v>
      </c>
      <c r="B26" t="s">
        <v>15</v>
      </c>
      <c r="F26" s="2">
        <v>50000</v>
      </c>
    </row>
    <row r="27" spans="1:6" ht="12.75">
      <c r="A27">
        <v>54</v>
      </c>
      <c r="B27" t="s">
        <v>26</v>
      </c>
      <c r="F27" s="2">
        <v>25000</v>
      </c>
    </row>
    <row r="28" spans="1:6" ht="12.75">
      <c r="A28">
        <v>58</v>
      </c>
      <c r="B28" t="s">
        <v>16</v>
      </c>
      <c r="F28" s="2">
        <v>900000</v>
      </c>
    </row>
    <row r="29" spans="1:6" ht="12.75">
      <c r="A29">
        <v>62</v>
      </c>
      <c r="B29" t="s">
        <v>17</v>
      </c>
      <c r="F29" s="2">
        <v>1000000</v>
      </c>
    </row>
    <row r="30" spans="1:6" ht="12.75">
      <c r="A30">
        <v>70</v>
      </c>
      <c r="B30" t="s">
        <v>23</v>
      </c>
      <c r="F30" s="2">
        <v>1025000</v>
      </c>
    </row>
    <row r="31" spans="1:6" ht="12.75">
      <c r="A31">
        <v>72</v>
      </c>
      <c r="B31" t="s">
        <v>3</v>
      </c>
      <c r="F31" s="2">
        <v>50000</v>
      </c>
    </row>
    <row r="32" spans="1:6" ht="12.75">
      <c r="A32">
        <v>82</v>
      </c>
      <c r="B32" t="s">
        <v>18</v>
      </c>
      <c r="F32" s="3">
        <v>200000</v>
      </c>
    </row>
    <row r="33" spans="2:6" ht="12.75">
      <c r="B33" s="4" t="s">
        <v>20</v>
      </c>
      <c r="E33" s="1" t="s">
        <v>21</v>
      </c>
      <c r="F33" s="3">
        <f>SUM(F21:F32)</f>
        <v>15260000</v>
      </c>
    </row>
    <row r="34" ht="12.75">
      <c r="F34" s="2"/>
    </row>
    <row r="35" spans="5:6" ht="12.75">
      <c r="E35" s="1" t="s">
        <v>22</v>
      </c>
      <c r="F35" s="6">
        <f>+F17-F33</f>
        <v>40000</v>
      </c>
    </row>
    <row r="36" ht="12.75">
      <c r="F36" s="2"/>
    </row>
    <row r="37" ht="12.75">
      <c r="F37" s="2"/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&amp;CBestyrelsesmøde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53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30.28125" style="0" customWidth="1"/>
    <col min="3" max="4" width="16.7109375" style="0" customWidth="1"/>
  </cols>
  <sheetData>
    <row r="3" ht="23.25">
      <c r="B3" s="7" t="s">
        <v>80</v>
      </c>
    </row>
    <row r="5" ht="18.75">
      <c r="B5" s="8" t="s">
        <v>27</v>
      </c>
    </row>
    <row r="7" spans="2:4" ht="15">
      <c r="B7" s="9" t="s">
        <v>28</v>
      </c>
      <c r="C7" s="10">
        <v>2013</v>
      </c>
      <c r="D7" s="11">
        <v>2015</v>
      </c>
    </row>
    <row r="8" spans="2:4" ht="12.75">
      <c r="B8" t="s">
        <v>29</v>
      </c>
      <c r="C8" s="2">
        <v>120520</v>
      </c>
      <c r="D8" s="12">
        <v>100000</v>
      </c>
    </row>
    <row r="9" spans="2:4" ht="12.75">
      <c r="B9" t="s">
        <v>30</v>
      </c>
      <c r="C9" s="2">
        <v>571710</v>
      </c>
      <c r="D9" s="12">
        <v>420000</v>
      </c>
    </row>
    <row r="10" spans="2:4" ht="12.75">
      <c r="B10" t="s">
        <v>31</v>
      </c>
      <c r="C10" s="2">
        <v>56925</v>
      </c>
      <c r="D10" s="12">
        <v>57000</v>
      </c>
    </row>
    <row r="11" spans="2:4" ht="12.75">
      <c r="B11" t="s">
        <v>32</v>
      </c>
      <c r="C11" s="2">
        <v>169386</v>
      </c>
      <c r="D11" s="12">
        <v>210000</v>
      </c>
    </row>
    <row r="12" spans="2:4" ht="12.75">
      <c r="B12" t="s">
        <v>33</v>
      </c>
      <c r="C12" s="2">
        <v>235990</v>
      </c>
      <c r="D12" s="12">
        <v>200000</v>
      </c>
    </row>
    <row r="13" spans="2:4" ht="12.75">
      <c r="B13" t="s">
        <v>34</v>
      </c>
      <c r="C13" s="2">
        <v>10410</v>
      </c>
      <c r="D13" s="13">
        <v>13000</v>
      </c>
    </row>
    <row r="14" spans="3:5" ht="13.5" thickBot="1">
      <c r="C14" s="14">
        <f>SUM(C8:C13)</f>
        <v>1164941</v>
      </c>
      <c r="D14" s="14">
        <f>SUM(D8:D13)</f>
        <v>1000000</v>
      </c>
      <c r="E14" s="14"/>
    </row>
    <row r="15" spans="3:4" ht="13.5" thickTop="1">
      <c r="C15" s="12"/>
      <c r="D15" s="12"/>
    </row>
    <row r="16" spans="3:4" ht="12.75">
      <c r="C16" s="12"/>
      <c r="D16" s="12"/>
    </row>
    <row r="17" spans="2:4" ht="15">
      <c r="B17" s="9" t="s">
        <v>35</v>
      </c>
      <c r="C17" s="12"/>
      <c r="D17" s="12"/>
    </row>
    <row r="18" spans="2:4" ht="12.75">
      <c r="B18" t="s">
        <v>36</v>
      </c>
      <c r="C18" s="12">
        <v>237350</v>
      </c>
      <c r="D18" s="12">
        <v>150000</v>
      </c>
    </row>
    <row r="19" spans="2:4" ht="12.75">
      <c r="B19" t="s">
        <v>30</v>
      </c>
      <c r="C19" s="12">
        <v>68218</v>
      </c>
      <c r="D19" s="12">
        <v>50000</v>
      </c>
    </row>
    <row r="20" spans="2:4" ht="12.75">
      <c r="B20" t="s">
        <v>31</v>
      </c>
      <c r="C20" s="12">
        <v>19951</v>
      </c>
      <c r="D20" s="12">
        <v>20000</v>
      </c>
    </row>
    <row r="21" spans="2:4" ht="12.75">
      <c r="B21" t="s">
        <v>37</v>
      </c>
      <c r="C21" s="12">
        <v>39436</v>
      </c>
      <c r="D21" s="12">
        <v>50000</v>
      </c>
    </row>
    <row r="22" spans="2:4" ht="12.75">
      <c r="B22" t="s">
        <v>33</v>
      </c>
      <c r="C22" s="12">
        <v>228866</v>
      </c>
      <c r="D22" s="12">
        <v>140000</v>
      </c>
    </row>
    <row r="23" spans="2:4" ht="12.75">
      <c r="B23" t="s">
        <v>34</v>
      </c>
      <c r="C23" s="12">
        <v>8601</v>
      </c>
      <c r="D23" s="12">
        <v>5000</v>
      </c>
    </row>
    <row r="24" spans="2:4" ht="12.75">
      <c r="B24" t="s">
        <v>38</v>
      </c>
      <c r="C24" s="12">
        <v>132183</v>
      </c>
      <c r="D24" s="12">
        <v>185000</v>
      </c>
    </row>
    <row r="25" spans="3:4" ht="13.5" thickBot="1">
      <c r="C25" s="14">
        <f>SUM(C18:C24)</f>
        <v>734605</v>
      </c>
      <c r="D25" s="14">
        <f>SUM(D18:D24)</f>
        <v>600000</v>
      </c>
    </row>
    <row r="26" spans="3:4" ht="13.5" thickTop="1">
      <c r="C26" s="12"/>
      <c r="D26" s="12"/>
    </row>
    <row r="28" spans="2:4" ht="15">
      <c r="B28" s="9" t="s">
        <v>39</v>
      </c>
      <c r="C28" s="12"/>
      <c r="D28" s="12"/>
    </row>
    <row r="29" spans="2:4" ht="12.75">
      <c r="B29" t="s">
        <v>81</v>
      </c>
      <c r="C29" s="12"/>
      <c r="D29" s="12">
        <v>1500000</v>
      </c>
    </row>
    <row r="30" spans="2:4" ht="12.75">
      <c r="B30" t="s">
        <v>40</v>
      </c>
      <c r="C30" s="12"/>
      <c r="D30" s="12">
        <v>1500000</v>
      </c>
    </row>
    <row r="31" spans="2:4" ht="12.75">
      <c r="B31" t="s">
        <v>82</v>
      </c>
      <c r="C31" s="12"/>
      <c r="D31" s="12">
        <v>800000</v>
      </c>
    </row>
    <row r="32" spans="3:4" ht="13.5" thickBot="1">
      <c r="C32" s="12"/>
      <c r="D32" s="14">
        <f>SUM(D29:D31)</f>
        <v>3800000</v>
      </c>
    </row>
    <row r="33" spans="3:4" ht="13.5" thickTop="1">
      <c r="C33" s="12"/>
      <c r="D33" s="12"/>
    </row>
    <row r="34" spans="3:4" ht="12.75">
      <c r="C34" s="12"/>
      <c r="D34" s="12"/>
    </row>
    <row r="35" spans="2:4" ht="15">
      <c r="B35" s="9"/>
      <c r="C35" s="12"/>
      <c r="D35" s="12"/>
    </row>
    <row r="36" spans="3:4" ht="12.75">
      <c r="C36" s="12"/>
      <c r="D36" s="12"/>
    </row>
    <row r="37" spans="3:4" ht="12.75">
      <c r="C37" s="12"/>
      <c r="D37" s="15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5"/>
    </row>
    <row r="47" spans="3:4" ht="12.75">
      <c r="C47" s="12"/>
      <c r="D47" s="15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73"/>
  <sheetViews>
    <sheetView tabSelected="1" zoomScalePageLayoutView="0" workbookViewId="0" topLeftCell="A28">
      <selection activeCell="J54" sqref="J54"/>
    </sheetView>
  </sheetViews>
  <sheetFormatPr defaultColWidth="9.140625" defaultRowHeight="12.75"/>
  <cols>
    <col min="2" max="2" width="31.8515625" style="0" customWidth="1"/>
    <col min="3" max="3" width="9.421875" style="0" bestFit="1" customWidth="1"/>
    <col min="4" max="4" width="16.8515625" style="0" customWidth="1"/>
  </cols>
  <sheetData>
    <row r="3" ht="26.25">
      <c r="B3" s="16" t="s">
        <v>80</v>
      </c>
    </row>
    <row r="5" ht="23.25">
      <c r="B5" s="17" t="s">
        <v>43</v>
      </c>
    </row>
    <row r="6" spans="3:4" ht="15">
      <c r="C6" s="27" t="s">
        <v>11</v>
      </c>
      <c r="D6" s="27"/>
    </row>
    <row r="7" spans="2:4" ht="15">
      <c r="B7" s="18" t="s">
        <v>44</v>
      </c>
      <c r="C7" s="19" t="s">
        <v>45</v>
      </c>
      <c r="D7" s="19" t="s">
        <v>46</v>
      </c>
    </row>
    <row r="8" spans="2:4" ht="12.75">
      <c r="B8" t="s">
        <v>47</v>
      </c>
      <c r="C8">
        <v>102824</v>
      </c>
      <c r="D8" s="20">
        <v>10000</v>
      </c>
    </row>
    <row r="9" spans="2:4" ht="12.75">
      <c r="B9" t="s">
        <v>48</v>
      </c>
      <c r="C9">
        <v>102829</v>
      </c>
      <c r="D9" s="20">
        <v>33000</v>
      </c>
    </row>
    <row r="10" spans="2:4" ht="12.75">
      <c r="B10" t="s">
        <v>49</v>
      </c>
      <c r="C10">
        <v>102836</v>
      </c>
      <c r="D10" s="20">
        <v>5000</v>
      </c>
    </row>
    <row r="11" spans="2:4" ht="12.75">
      <c r="B11" t="s">
        <v>50</v>
      </c>
      <c r="C11">
        <v>102837</v>
      </c>
      <c r="D11" s="20">
        <v>5000</v>
      </c>
    </row>
    <row r="12" spans="2:4" ht="12.75">
      <c r="B12" t="s">
        <v>51</v>
      </c>
      <c r="C12">
        <v>102839</v>
      </c>
      <c r="D12" s="20">
        <v>5000</v>
      </c>
    </row>
    <row r="13" spans="2:4" ht="12.75">
      <c r="B13" t="s">
        <v>52</v>
      </c>
      <c r="C13">
        <v>102842</v>
      </c>
      <c r="D13" s="20">
        <v>32000</v>
      </c>
    </row>
    <row r="14" spans="2:4" ht="12.75">
      <c r="B14" t="s">
        <v>53</v>
      </c>
      <c r="C14">
        <v>102844</v>
      </c>
      <c r="D14" s="20">
        <v>60000</v>
      </c>
    </row>
    <row r="15" spans="2:5" ht="12.75">
      <c r="B15" t="s">
        <v>54</v>
      </c>
      <c r="C15">
        <v>102845</v>
      </c>
      <c r="D15" s="20">
        <v>150000</v>
      </c>
      <c r="E15" s="20"/>
    </row>
    <row r="16" spans="2:4" ht="12.75">
      <c r="B16" t="s">
        <v>55</v>
      </c>
      <c r="C16">
        <v>102846</v>
      </c>
      <c r="D16" s="20"/>
    </row>
    <row r="17" spans="2:5" ht="15">
      <c r="B17" t="s">
        <v>56</v>
      </c>
      <c r="C17">
        <v>102848</v>
      </c>
      <c r="D17" s="21">
        <v>650000</v>
      </c>
      <c r="E17" s="20"/>
    </row>
    <row r="18" spans="2:4" ht="15">
      <c r="B18" t="s">
        <v>57</v>
      </c>
      <c r="D18" s="22">
        <f>SUM(D8:D17)</f>
        <v>950000</v>
      </c>
    </row>
    <row r="20" spans="3:4" ht="15">
      <c r="C20" s="27" t="s">
        <v>12</v>
      </c>
      <c r="D20" s="27"/>
    </row>
    <row r="21" spans="2:4" ht="12.75">
      <c r="B21" t="s">
        <v>58</v>
      </c>
      <c r="C21">
        <v>103231</v>
      </c>
      <c r="D21" s="20"/>
    </row>
    <row r="22" spans="2:4" ht="12.75">
      <c r="B22" t="s">
        <v>59</v>
      </c>
      <c r="C22">
        <v>103232</v>
      </c>
      <c r="D22" s="20">
        <v>15000</v>
      </c>
    </row>
    <row r="23" spans="2:4" ht="12.75">
      <c r="B23" t="s">
        <v>60</v>
      </c>
      <c r="C23">
        <v>103241</v>
      </c>
      <c r="D23" s="20">
        <v>25000</v>
      </c>
    </row>
    <row r="24" spans="2:4" ht="15">
      <c r="B24" t="s">
        <v>52</v>
      </c>
      <c r="C24">
        <v>103242</v>
      </c>
      <c r="D24" s="21">
        <v>10000</v>
      </c>
    </row>
    <row r="25" spans="2:4" ht="15">
      <c r="B25" t="s">
        <v>57</v>
      </c>
      <c r="D25" s="23">
        <f>SUM(D21:D24)</f>
        <v>50000</v>
      </c>
    </row>
    <row r="27" spans="3:5" ht="15">
      <c r="C27" s="27" t="s">
        <v>61</v>
      </c>
      <c r="D27" s="27"/>
      <c r="E27" s="27"/>
    </row>
    <row r="28" spans="2:4" ht="12.75">
      <c r="B28" t="s">
        <v>60</v>
      </c>
      <c r="C28">
        <v>103841</v>
      </c>
      <c r="D28" s="20">
        <v>45000</v>
      </c>
    </row>
    <row r="29" spans="2:4" ht="15">
      <c r="B29" t="s">
        <v>52</v>
      </c>
      <c r="C29">
        <v>103842</v>
      </c>
      <c r="D29" s="24">
        <v>5000</v>
      </c>
    </row>
    <row r="30" spans="2:4" ht="15">
      <c r="B30" t="s">
        <v>57</v>
      </c>
      <c r="D30" s="23">
        <f>SUM(D28:D29)</f>
        <v>50000</v>
      </c>
    </row>
    <row r="32" spans="3:4" ht="15">
      <c r="C32" s="27" t="s">
        <v>14</v>
      </c>
      <c r="D32" s="27"/>
    </row>
    <row r="33" spans="2:4" ht="15">
      <c r="B33" t="s">
        <v>62</v>
      </c>
      <c r="C33">
        <v>104429</v>
      </c>
      <c r="D33" s="21">
        <v>10000</v>
      </c>
    </row>
    <row r="34" spans="2:4" ht="15">
      <c r="B34" t="s">
        <v>57</v>
      </c>
      <c r="D34" s="23">
        <f>SUM(D33:D33)</f>
        <v>10000</v>
      </c>
    </row>
    <row r="35" ht="12.75">
      <c r="D35" s="20"/>
    </row>
    <row r="36" spans="3:4" ht="15">
      <c r="C36" s="27" t="s">
        <v>15</v>
      </c>
      <c r="D36" s="27"/>
    </row>
    <row r="37" spans="2:4" ht="12.75">
      <c r="B37" t="s">
        <v>62</v>
      </c>
      <c r="C37">
        <v>105029</v>
      </c>
      <c r="D37" s="20"/>
    </row>
    <row r="38" spans="2:4" ht="12.75">
      <c r="B38" t="s">
        <v>58</v>
      </c>
      <c r="C38">
        <v>105031</v>
      </c>
      <c r="D38" s="20"/>
    </row>
    <row r="39" spans="2:4" ht="12.75">
      <c r="B39" t="s">
        <v>63</v>
      </c>
      <c r="C39">
        <v>105032</v>
      </c>
      <c r="D39" s="20"/>
    </row>
    <row r="40" spans="2:4" ht="12.75">
      <c r="B40" t="s">
        <v>60</v>
      </c>
      <c r="C40">
        <v>105041</v>
      </c>
      <c r="D40" s="20"/>
    </row>
    <row r="41" spans="2:4" ht="12.75">
      <c r="B41" t="s">
        <v>52</v>
      </c>
      <c r="C41">
        <v>105042</v>
      </c>
      <c r="D41" s="20"/>
    </row>
    <row r="42" spans="2:4" ht="12.75">
      <c r="B42" t="s">
        <v>41</v>
      </c>
      <c r="C42">
        <v>105044</v>
      </c>
      <c r="D42" s="20"/>
    </row>
    <row r="43" spans="2:4" ht="15">
      <c r="B43" t="s">
        <v>64</v>
      </c>
      <c r="C43">
        <v>105048</v>
      </c>
      <c r="D43" s="21">
        <v>50000</v>
      </c>
    </row>
    <row r="44" spans="2:4" ht="15">
      <c r="B44" t="s">
        <v>57</v>
      </c>
      <c r="D44" s="23">
        <f>SUM(D37:D43)</f>
        <v>50000</v>
      </c>
    </row>
    <row r="45" ht="12.75">
      <c r="D45" s="20"/>
    </row>
    <row r="46" spans="3:5" ht="15">
      <c r="C46" s="27" t="s">
        <v>65</v>
      </c>
      <c r="D46" s="27"/>
      <c r="E46" s="27"/>
    </row>
    <row r="47" spans="2:4" ht="15">
      <c r="B47" t="s">
        <v>60</v>
      </c>
      <c r="C47">
        <v>105441</v>
      </c>
      <c r="D47" s="21">
        <v>25000</v>
      </c>
    </row>
    <row r="48" spans="2:4" ht="15">
      <c r="B48" t="s">
        <v>57</v>
      </c>
      <c r="D48" s="23">
        <f>SUM(D47)</f>
        <v>25000</v>
      </c>
    </row>
    <row r="49" ht="12.75">
      <c r="D49" s="20"/>
    </row>
    <row r="50" spans="3:4" ht="15">
      <c r="C50" s="27" t="s">
        <v>16</v>
      </c>
      <c r="D50" s="27"/>
    </row>
    <row r="51" spans="2:4" ht="12.75">
      <c r="B51" t="s">
        <v>66</v>
      </c>
      <c r="C51">
        <v>105821</v>
      </c>
      <c r="D51" s="20">
        <v>15000</v>
      </c>
    </row>
    <row r="52" spans="2:4" ht="12.75">
      <c r="B52" t="s">
        <v>67</v>
      </c>
      <c r="C52">
        <v>105822</v>
      </c>
      <c r="D52" s="20">
        <v>50000</v>
      </c>
    </row>
    <row r="53" spans="2:4" ht="12.75">
      <c r="B53" t="s">
        <v>68</v>
      </c>
      <c r="C53">
        <v>105829</v>
      </c>
      <c r="D53" s="20">
        <v>35000</v>
      </c>
    </row>
    <row r="54" spans="2:4" ht="12.75">
      <c r="B54" t="s">
        <v>69</v>
      </c>
      <c r="C54">
        <v>105834</v>
      </c>
      <c r="D54" s="20">
        <v>40000</v>
      </c>
    </row>
    <row r="55" spans="2:4" ht="12.75">
      <c r="B55" t="s">
        <v>70</v>
      </c>
      <c r="C55">
        <v>105840</v>
      </c>
      <c r="D55" s="20">
        <v>30000</v>
      </c>
    </row>
    <row r="56" spans="2:4" ht="12.75">
      <c r="B56" t="s">
        <v>60</v>
      </c>
      <c r="C56">
        <v>105841</v>
      </c>
      <c r="D56" s="20">
        <v>300000</v>
      </c>
    </row>
    <row r="57" spans="2:4" ht="12.75">
      <c r="B57" t="s">
        <v>52</v>
      </c>
      <c r="C57">
        <v>105842</v>
      </c>
      <c r="D57" s="20">
        <v>80000</v>
      </c>
    </row>
    <row r="58" spans="2:4" ht="12.75">
      <c r="B58" t="s">
        <v>71</v>
      </c>
      <c r="C58">
        <v>105843</v>
      </c>
      <c r="D58" s="20">
        <v>40000</v>
      </c>
    </row>
    <row r="59" spans="2:4" ht="12.75">
      <c r="B59" t="s">
        <v>41</v>
      </c>
      <c r="C59">
        <v>105844</v>
      </c>
      <c r="D59" s="20">
        <v>95000</v>
      </c>
    </row>
    <row r="60" spans="2:4" ht="12.75">
      <c r="B60" t="s">
        <v>72</v>
      </c>
      <c r="C60">
        <v>105845</v>
      </c>
      <c r="D60" s="20">
        <v>10000</v>
      </c>
    </row>
    <row r="61" spans="2:4" ht="12.75">
      <c r="B61" t="s">
        <v>73</v>
      </c>
      <c r="C61">
        <v>105848</v>
      </c>
      <c r="D61" s="20">
        <v>5000</v>
      </c>
    </row>
    <row r="62" spans="2:4" ht="15">
      <c r="B62" t="s">
        <v>74</v>
      </c>
      <c r="C62">
        <v>105850</v>
      </c>
      <c r="D62" s="21">
        <v>200000</v>
      </c>
    </row>
    <row r="63" spans="2:4" ht="15">
      <c r="B63" t="s">
        <v>57</v>
      </c>
      <c r="D63" s="23">
        <f>SUM(D51:D62)</f>
        <v>900000</v>
      </c>
    </row>
    <row r="64" ht="12.75">
      <c r="D64" s="20"/>
    </row>
    <row r="65" spans="3:5" ht="15">
      <c r="C65" s="27" t="s">
        <v>42</v>
      </c>
      <c r="D65" s="27"/>
      <c r="E65" s="27"/>
    </row>
    <row r="66" spans="2:4" ht="12.75">
      <c r="B66" t="s">
        <v>75</v>
      </c>
      <c r="D66" s="25">
        <v>340000</v>
      </c>
    </row>
    <row r="67" spans="2:4" ht="12.75">
      <c r="B67" t="s">
        <v>76</v>
      </c>
      <c r="D67" s="20">
        <v>250000</v>
      </c>
    </row>
    <row r="68" spans="2:4" ht="12.75">
      <c r="B68" t="s">
        <v>37</v>
      </c>
      <c r="D68" s="20">
        <v>400000</v>
      </c>
    </row>
    <row r="69" spans="2:4" ht="15">
      <c r="B69" t="s">
        <v>77</v>
      </c>
      <c r="D69" s="21">
        <v>35000</v>
      </c>
    </row>
    <row r="70" spans="2:4" ht="13.5" thickBot="1">
      <c r="B70" t="s">
        <v>78</v>
      </c>
      <c r="C70">
        <v>107070</v>
      </c>
      <c r="D70" s="26">
        <f>SUM(D66:D69)</f>
        <v>1025000</v>
      </c>
    </row>
    <row r="71" ht="13.5" thickTop="1"/>
    <row r="72" ht="12.75">
      <c r="D72" s="20"/>
    </row>
    <row r="73" ht="12.75">
      <c r="D73" s="20"/>
    </row>
  </sheetData>
  <sheetProtection/>
  <mergeCells count="8">
    <mergeCell ref="C50:D50"/>
    <mergeCell ref="C65:E65"/>
    <mergeCell ref="C6:D6"/>
    <mergeCell ref="C20:D20"/>
    <mergeCell ref="C27:E27"/>
    <mergeCell ref="C32:D32"/>
    <mergeCell ref="C36:D36"/>
    <mergeCell ref="C46:E4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UKF-11-11-2014 - Bilag 178.02 Varde museum - budgetter - Budget2015</dc:title>
  <dc:subject/>
  <dc:creator>Ingrid Lyhne</dc:creator>
  <cp:keywords/>
  <dc:description/>
  <cp:lastModifiedBy>Sten Tøstesen</cp:lastModifiedBy>
  <cp:lastPrinted>2014-10-01T09:17:29Z</cp:lastPrinted>
  <dcterms:created xsi:type="dcterms:W3CDTF">2006-06-14T12:51:13Z</dcterms:created>
  <dcterms:modified xsi:type="dcterms:W3CDTF">2014-10-01T09:17:42Z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11-11-2014</vt:lpwstr>
  </property>
  <property fmtid="{D5CDD505-2E9C-101B-9397-08002B2CF9AE}" pid="5" name="MeetingDateAndTi">
    <vt:lpwstr>11-11-2014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1705665</vt:lpwstr>
  </property>
  <property fmtid="{D5CDD505-2E9C-101B-9397-08002B2CF9AE}" pid="8" name="SortOrd">
    <vt:lpwstr>2</vt:lpwstr>
  </property>
  <property fmtid="{D5CDD505-2E9C-101B-9397-08002B2CF9AE}" pid="9" name="MeetingEndDa">
    <vt:lpwstr>2014-11-11T16:00:00Z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139836/14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2014-11-11T13:00:00Z</vt:lpwstr>
  </property>
  <property fmtid="{D5CDD505-2E9C-101B-9397-08002B2CF9AE}" pid="14" name="PWDescripti">
    <vt:lpwstr/>
  </property>
  <property fmtid="{D5CDD505-2E9C-101B-9397-08002B2CF9AE}" pid="15" name="U">
    <vt:lpwstr>1529760</vt:lpwstr>
  </property>
  <property fmtid="{D5CDD505-2E9C-101B-9397-08002B2CF9AE}" pid="16" name="PWFileTy">
    <vt:lpwstr>.XLS</vt:lpwstr>
  </property>
  <property fmtid="{D5CDD505-2E9C-101B-9397-08002B2CF9AE}" pid="17" name="Agenda">
    <vt:lpwstr>3219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